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40359\Desktop\"/>
    </mc:Choice>
  </mc:AlternateContent>
  <bookViews>
    <workbookView xWindow="0" yWindow="0" windowWidth="20490" windowHeight="681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G42" i="1" l="1"/>
  <c r="K22" i="1"/>
  <c r="K19" i="1"/>
  <c r="K16" i="1"/>
  <c r="K24" i="1"/>
  <c r="B53" i="1" s="1"/>
  <c r="K53" i="1" s="1"/>
  <c r="B42" i="1" l="1"/>
  <c r="K42" i="1" s="1"/>
</calcChain>
</file>

<file path=xl/sharedStrings.xml><?xml version="1.0" encoding="utf-8"?>
<sst xmlns="http://schemas.openxmlformats.org/spreadsheetml/2006/main" count="73" uniqueCount="56">
  <si>
    <t>ご住所</t>
    <rPh sb="1" eb="3">
      <t>ジュウショ</t>
    </rPh>
    <phoneticPr fontId="1"/>
  </si>
  <si>
    <t>〒</t>
    <phoneticPr fontId="1"/>
  </si>
  <si>
    <t>お名前</t>
    <rPh sb="1" eb="3">
      <t>ナマエ</t>
    </rPh>
    <phoneticPr fontId="1"/>
  </si>
  <si>
    <t>電話番号</t>
    <rPh sb="0" eb="2">
      <t>デンワ</t>
    </rPh>
    <rPh sb="2" eb="4">
      <t>バンゴウ</t>
    </rPh>
    <phoneticPr fontId="1"/>
  </si>
  <si>
    <t>配送方法</t>
    <rPh sb="0" eb="2">
      <t>ハイソウ</t>
    </rPh>
    <rPh sb="2" eb="4">
      <t>ホウホウ</t>
    </rPh>
    <phoneticPr fontId="1"/>
  </si>
  <si>
    <t>　□クロネコDM便　　　　　　□宅急便代金引換サービス</t>
    <rPh sb="8" eb="9">
      <t>ビン</t>
    </rPh>
    <rPh sb="16" eb="19">
      <t>タッキュウビン</t>
    </rPh>
    <rPh sb="19" eb="21">
      <t>ダイキン</t>
    </rPh>
    <rPh sb="21" eb="23">
      <t>ヒキカエ</t>
    </rPh>
    <phoneticPr fontId="1"/>
  </si>
  <si>
    <t>●ゆめが丘→希望ヶ丘 硬券乗車券</t>
    <rPh sb="4" eb="5">
      <t>オカ</t>
    </rPh>
    <rPh sb="6" eb="10">
      <t>キボウガオカ</t>
    </rPh>
    <rPh sb="11" eb="12">
      <t>カタ</t>
    </rPh>
    <rPh sb="12" eb="13">
      <t>ケン</t>
    </rPh>
    <rPh sb="13" eb="16">
      <t>ジョウシャケン</t>
    </rPh>
    <phoneticPr fontId="1"/>
  </si>
  <si>
    <t>円</t>
    <rPh sb="0" eb="1">
      <t>エン</t>
    </rPh>
    <phoneticPr fontId="1"/>
  </si>
  <si>
    <t>大人　枚数</t>
    <rPh sb="0" eb="2">
      <t>オトナ</t>
    </rPh>
    <rPh sb="3" eb="5">
      <t>マイスウ</t>
    </rPh>
    <phoneticPr fontId="1"/>
  </si>
  <si>
    <t>小児　枚数</t>
    <rPh sb="0" eb="2">
      <t>ショウニ</t>
    </rPh>
    <rPh sb="3" eb="5">
      <t>マイスウ</t>
    </rPh>
    <phoneticPr fontId="1"/>
  </si>
  <si>
    <t>×　１４０円　＝</t>
    <rPh sb="5" eb="6">
      <t>エン</t>
    </rPh>
    <phoneticPr fontId="1"/>
  </si>
  <si>
    <t>●希望ヶ丘→ゆめが丘 硬券乗車券</t>
    <rPh sb="11" eb="12">
      <t>カタ</t>
    </rPh>
    <rPh sb="12" eb="13">
      <t>ケン</t>
    </rPh>
    <rPh sb="13" eb="16">
      <t>ジョウシャケン</t>
    </rPh>
    <phoneticPr fontId="1"/>
  </si>
  <si>
    <t>●ゆめきぼホルダー</t>
    <phoneticPr fontId="1"/>
  </si>
  <si>
    <t>個数</t>
    <rPh sb="0" eb="2">
      <t>コスウ</t>
    </rPh>
    <phoneticPr fontId="1"/>
  </si>
  <si>
    <t>合計</t>
    <rPh sb="0" eb="2">
      <t>ゴウケイ</t>
    </rPh>
    <phoneticPr fontId="1"/>
  </si>
  <si>
    <t>平成</t>
    <rPh sb="0" eb="2">
      <t>ヘイセイ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</si>
  <si>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</si>
  <si>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</si>
  <si>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年</t>
    <phoneticPr fontId="1"/>
  </si>
  <si>
    <t>×　２７０円　＋</t>
    <rPh sb="5" eb="6">
      <t>エン</t>
    </rPh>
    <phoneticPr fontId="1"/>
  </si>
  <si>
    <t>×　３００円　＝</t>
    <rPh sb="5" eb="6">
      <t>エン</t>
    </rPh>
    <phoneticPr fontId="1"/>
  </si>
  <si>
    <t>※日付をご希望でない場合は空欄</t>
    <rPh sb="1" eb="3">
      <t>ヒヅケ</t>
    </rPh>
    <rPh sb="5" eb="7">
      <t>キボウ</t>
    </rPh>
    <rPh sb="10" eb="12">
      <t>バアイ</t>
    </rPh>
    <rPh sb="13" eb="15">
      <t>クウラン</t>
    </rPh>
    <phoneticPr fontId="1"/>
  </si>
  <si>
    <t>①金額</t>
    <rPh sb="1" eb="3">
      <t>キンガク</t>
    </rPh>
    <phoneticPr fontId="1"/>
  </si>
  <si>
    <t>②金額</t>
    <rPh sb="1" eb="3">
      <t>キンガク</t>
    </rPh>
    <phoneticPr fontId="1"/>
  </si>
  <si>
    <t>③金額</t>
    <rPh sb="1" eb="3">
      <t>キンガク</t>
    </rPh>
    <phoneticPr fontId="1"/>
  </si>
  <si>
    <t>□クロネコDM便ご希望</t>
    <rPh sb="7" eb="8">
      <t>ビン</t>
    </rPh>
    <rPh sb="9" eb="11">
      <t>キボウ</t>
    </rPh>
    <phoneticPr fontId="1"/>
  </si>
  <si>
    <t>④商品小計</t>
    <rPh sb="1" eb="3">
      <t>ショウヒン</t>
    </rPh>
    <rPh sb="3" eb="5">
      <t>ショウケイ</t>
    </rPh>
    <phoneticPr fontId="1"/>
  </si>
  <si>
    <t>【送料について】</t>
    <rPh sb="1" eb="3">
      <t>ソウリョウ</t>
    </rPh>
    <phoneticPr fontId="1"/>
  </si>
  <si>
    <t>６セットまで</t>
    <phoneticPr fontId="1"/>
  </si>
  <si>
    <t>７～１２セットまで</t>
    <phoneticPr fontId="1"/>
  </si>
  <si>
    <t>１３～１８セットまで</t>
    <phoneticPr fontId="1"/>
  </si>
  <si>
    <t>１００円</t>
    <rPh sb="3" eb="4">
      <t>エン</t>
    </rPh>
    <phoneticPr fontId="1"/>
  </si>
  <si>
    <t>２００円</t>
    <rPh sb="3" eb="4">
      <t>エン</t>
    </rPh>
    <phoneticPr fontId="1"/>
  </si>
  <si>
    <t>３００円</t>
    <rPh sb="3" eb="4">
      <t>エン</t>
    </rPh>
    <phoneticPr fontId="1"/>
  </si>
  <si>
    <t>→</t>
    <phoneticPr fontId="1"/>
  </si>
  <si>
    <t>例）　</t>
    <rPh sb="0" eb="1">
      <t>レイ</t>
    </rPh>
    <phoneticPr fontId="1"/>
  </si>
  <si>
    <t>※１３セット以上お買い求めの場合、事前にご連絡をお願いします。</t>
    <rPh sb="6" eb="8">
      <t>イジョウ</t>
    </rPh>
    <rPh sb="9" eb="10">
      <t>カ</t>
    </rPh>
    <rPh sb="11" eb="12">
      <t>モト</t>
    </rPh>
    <rPh sb="14" eb="16">
      <t>バアイ</t>
    </rPh>
    <rPh sb="17" eb="19">
      <t>ジゼン</t>
    </rPh>
    <rPh sb="21" eb="23">
      <t>レンラク</t>
    </rPh>
    <rPh sb="25" eb="26">
      <t>ネガ</t>
    </rPh>
    <phoneticPr fontId="1"/>
  </si>
  <si>
    <t>送料小計</t>
    <rPh sb="0" eb="2">
      <t>ソウリョウ</t>
    </rPh>
    <rPh sb="2" eb="4">
      <t>ショウケイ</t>
    </rPh>
    <phoneticPr fontId="1"/>
  </si>
  <si>
    <t>円　+</t>
    <rPh sb="0" eb="1">
      <t>エン</t>
    </rPh>
    <phoneticPr fontId="1"/>
  </si>
  <si>
    <t>円  =</t>
    <rPh sb="0" eb="1">
      <t>エン</t>
    </rPh>
    <phoneticPr fontId="1"/>
  </si>
  <si>
    <t>□宅急便代金引換サービスご希望</t>
    <rPh sb="1" eb="4">
      <t>タッキュウビン</t>
    </rPh>
    <rPh sb="4" eb="6">
      <t>ダイキン</t>
    </rPh>
    <rPh sb="6" eb="8">
      <t>ヒキカエ</t>
    </rPh>
    <rPh sb="13" eb="15">
      <t>キボウ</t>
    </rPh>
    <phoneticPr fontId="1"/>
  </si>
  <si>
    <t>【手数料、宅急便送料について】</t>
    <rPh sb="1" eb="4">
      <t>テスウリョウ</t>
    </rPh>
    <rPh sb="5" eb="8">
      <t>タッキュウビン</t>
    </rPh>
    <rPh sb="8" eb="10">
      <t>ソウリョウ</t>
    </rPh>
    <rPh sb="9" eb="10">
      <t>リョウ</t>
    </rPh>
    <phoneticPr fontId="1"/>
  </si>
  <si>
    <t>※宅急便送料は配送地域によって異なりますので、運送会社の「ヤマト運輸」</t>
    <rPh sb="4" eb="6">
      <t>ソウリョウ</t>
    </rPh>
    <rPh sb="7" eb="9">
      <t>ハイソウ</t>
    </rPh>
    <rPh sb="9" eb="11">
      <t>チイキ</t>
    </rPh>
    <rPh sb="15" eb="16">
      <t>コト</t>
    </rPh>
    <rPh sb="23" eb="25">
      <t>ウンソウ</t>
    </rPh>
    <rPh sb="25" eb="27">
      <t>カイシャ</t>
    </rPh>
    <rPh sb="32" eb="34">
      <t>ウンユ</t>
    </rPh>
    <phoneticPr fontId="1"/>
  </si>
  <si>
    <t>　ホームページにてご確認ください。</t>
    <rPh sb="10" eb="12">
      <t>カクニン</t>
    </rPh>
    <phoneticPr fontId="1"/>
  </si>
  <si>
    <t>※宅急便代金引換サービスには別途324円の手数料が必要です。</t>
    <phoneticPr fontId="1"/>
  </si>
  <si>
    <r>
      <rPr>
        <b/>
        <sz val="12"/>
        <color indexed="10"/>
        <rFont val="ＭＳ Ｐゴシック"/>
        <family val="3"/>
        <charset val="128"/>
      </rPr>
      <t>※送料</t>
    </r>
    <r>
      <rPr>
        <b/>
        <sz val="12"/>
        <color indexed="8"/>
        <rFont val="ＭＳ Ｐゴシック"/>
        <family val="3"/>
        <charset val="128"/>
      </rPr>
      <t>　+　手数料￥３２４</t>
    </r>
    <rPh sb="1" eb="3">
      <t>ソウリョウ</t>
    </rPh>
    <rPh sb="6" eb="9">
      <t>テスウリョウ</t>
    </rPh>
    <phoneticPr fontId="1"/>
  </si>
  <si>
    <t>※別途、宅急便送料が必要です。</t>
    <rPh sb="1" eb="3">
      <t>ベット</t>
    </rPh>
    <rPh sb="4" eb="7">
      <t>タッキュウビン</t>
    </rPh>
    <rPh sb="7" eb="9">
      <t>ソウリョウ</t>
    </rPh>
    <rPh sb="8" eb="9">
      <t>リョウ</t>
    </rPh>
    <rPh sb="10" eb="12">
      <t>ヒツヨウ</t>
    </rPh>
    <phoneticPr fontId="1"/>
  </si>
  <si>
    <t>※こちらの申込書にご入力いただき、印刷の上郵送してください。</t>
    <rPh sb="5" eb="8">
      <t>モウシコミショ</t>
    </rPh>
    <rPh sb="10" eb="12">
      <t>ニュウリョク</t>
    </rPh>
    <rPh sb="17" eb="19">
      <t>インサツ</t>
    </rPh>
    <rPh sb="20" eb="21">
      <t>ウエ</t>
    </rPh>
    <rPh sb="21" eb="23">
      <t>ユウソウ</t>
    </rPh>
    <phoneticPr fontId="1"/>
  </si>
  <si>
    <r>
      <t>１.下記</t>
    </r>
    <r>
      <rPr>
        <b/>
        <sz val="14"/>
        <color indexed="13"/>
        <rFont val="ＭＳ Ｐゴシック"/>
        <family val="3"/>
        <charset val="128"/>
      </rPr>
      <t>■</t>
    </r>
    <r>
      <rPr>
        <b/>
        <sz val="14"/>
        <color indexed="10"/>
        <rFont val="ＭＳ Ｐゴシック"/>
        <family val="3"/>
        <charset val="128"/>
      </rPr>
      <t>枠内にご希望の枚数、個数をご入力ください。</t>
    </r>
    <rPh sb="2" eb="4">
      <t>カキ</t>
    </rPh>
    <rPh sb="5" eb="6">
      <t>ワク</t>
    </rPh>
    <rPh sb="6" eb="7">
      <t>ナイ</t>
    </rPh>
    <rPh sb="9" eb="11">
      <t>キボウ</t>
    </rPh>
    <rPh sb="12" eb="14">
      <t>マイスウ</t>
    </rPh>
    <rPh sb="15" eb="17">
      <t>コスウ</t>
    </rPh>
    <rPh sb="19" eb="21">
      <t>ニュウリョク</t>
    </rPh>
    <phoneticPr fontId="1"/>
  </si>
  <si>
    <t>２.ご希望の配送方法、各送料など</t>
    <rPh sb="3" eb="5">
      <t>キボウ</t>
    </rPh>
    <rPh sb="6" eb="8">
      <t>ハイソウ</t>
    </rPh>
    <rPh sb="8" eb="10">
      <t>ホウホウ</t>
    </rPh>
    <rPh sb="11" eb="12">
      <t>カク</t>
    </rPh>
    <rPh sb="12" eb="14">
      <t>ソウリョウ</t>
    </rPh>
    <rPh sb="13" eb="14">
      <t>ハイソウ</t>
    </rPh>
    <phoneticPr fontId="1"/>
  </si>
  <si>
    <t>１９～２４セットまで</t>
    <phoneticPr fontId="1"/>
  </si>
  <si>
    <t>４００円</t>
    <rPh sb="3" eb="4">
      <t>エン</t>
    </rPh>
    <phoneticPr fontId="1"/>
  </si>
  <si>
    <t>6セットを超える場合は下記のとおり6セット単位で送料が発生いたします。</t>
    <phoneticPr fontId="1"/>
  </si>
  <si>
    <t>１梱包あたりの送料は100円です。１梱包に6セットまで封入できますが、</t>
    <rPh sb="1" eb="3">
      <t>コンポウ</t>
    </rPh>
    <rPh sb="7" eb="9">
      <t>ソウリョウ</t>
    </rPh>
    <rPh sb="13" eb="14">
      <t>エン</t>
    </rPh>
    <rPh sb="18" eb="20">
      <t>コンポウ</t>
    </rPh>
    <rPh sb="27" eb="29">
      <t>フウニュウ</t>
    </rPh>
    <phoneticPr fontId="1"/>
  </si>
  <si>
    <t>３.乗車券面の日付ご希望</t>
    <rPh sb="2" eb="5">
      <t>ジョウシャケン</t>
    </rPh>
    <rPh sb="5" eb="6">
      <t>メン</t>
    </rPh>
    <rPh sb="7" eb="9">
      <t>ヒヅケ</t>
    </rPh>
    <rPh sb="10" eb="12">
      <t>キボウ</t>
    </rPh>
    <phoneticPr fontId="1"/>
  </si>
  <si>
    <t>※日付ご指定は平成31年3月31日まで</t>
    <rPh sb="1" eb="3">
      <t>ヒヅケ</t>
    </rPh>
    <rPh sb="4" eb="6">
      <t>シテイ</t>
    </rPh>
    <rPh sb="7" eb="9">
      <t>ヘイセイ</t>
    </rPh>
    <rPh sb="11" eb="12">
      <t>ネン</t>
    </rPh>
    <rPh sb="13" eb="14">
      <t>ガツ</t>
    </rPh>
    <rPh sb="16" eb="17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</si>
</sst>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¥&quot;#,##0;&quot;¥&quot;\-#,##0"/>
    <numFmt numFmtId="176" formatCode="&quot;¥&quot;#,##0_);[Red]\(&quot;¥&quot;#,##0\)"/>
  </numFmts>
  <fonts count="1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4"/>
      <color indexed="13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3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7" fillId="0" borderId="3" xfId="0" applyFont="1" applyBorder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Fill="1" applyBorder="1">
      <alignment vertical="center"/>
    </xf>
    <xf numFmtId="0" fontId="10" fillId="2" borderId="4" xfId="0" applyFont="1" applyFill="1" applyBorder="1">
      <alignment vertical="center"/>
    </xf>
    <xf numFmtId="3" fontId="10" fillId="0" borderId="0" xfId="0" applyNumberFormat="1" applyFon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10" fillId="2" borderId="4" xfId="0" applyFont="1" applyFill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0" xfId="0" applyFill="1" applyBorder="1">
      <alignment vertical="center"/>
    </xf>
    <xf numFmtId="0" fontId="0" fillId="0" borderId="6" xfId="0" applyBorder="1">
      <alignment vertical="center"/>
    </xf>
    <xf numFmtId="0" fontId="8" fillId="0" borderId="0" xfId="0" applyFont="1" applyBorder="1">
      <alignment vertical="center"/>
    </xf>
    <xf numFmtId="0" fontId="0" fillId="0" borderId="0" xfId="0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0" fillId="0" borderId="0" xfId="0" applyFont="1" applyBorder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11" fillId="0" borderId="0" xfId="0" applyFont="1" applyBorder="1">
      <alignment vertical="center"/>
    </xf>
    <xf numFmtId="0" fontId="14" fillId="0" borderId="6" xfId="0" applyFont="1" applyBorder="1" applyAlignment="1">
      <alignment horizontal="right" vertical="center"/>
    </xf>
    <xf numFmtId="0" fontId="10" fillId="0" borderId="6" xfId="0" applyFont="1" applyFill="1" applyBorder="1">
      <alignment vertical="center"/>
    </xf>
    <xf numFmtId="0" fontId="0" fillId="0" borderId="6" xfId="0" applyFont="1" applyBorder="1">
      <alignment vertical="center"/>
    </xf>
    <xf numFmtId="0" fontId="13" fillId="0" borderId="7" xfId="0" applyFont="1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" xfId="0" applyBorder="1">
      <alignment vertical="center"/>
    </xf>
    <xf numFmtId="0" fontId="0" fillId="0" borderId="12" xfId="0" applyBorder="1">
      <alignment vertical="center"/>
    </xf>
    <xf numFmtId="0" fontId="13" fillId="0" borderId="9" xfId="0" applyFont="1" applyBorder="1">
      <alignment vertical="center"/>
    </xf>
    <xf numFmtId="0" fontId="15" fillId="0" borderId="9" xfId="0" applyFont="1" applyBorder="1">
      <alignment vertical="center"/>
    </xf>
    <xf numFmtId="0" fontId="0" fillId="0" borderId="9" xfId="0" applyBorder="1" applyAlignment="1">
      <alignment horizontal="left" vertical="center"/>
    </xf>
    <xf numFmtId="0" fontId="12" fillId="0" borderId="9" xfId="0" applyFont="1" applyBorder="1" applyAlignment="1">
      <alignment horizontal="right" vertical="center"/>
    </xf>
    <xf numFmtId="0" fontId="6" fillId="0" borderId="9" xfId="0" applyFon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15" fillId="0" borderId="15" xfId="0" applyFont="1" applyBorder="1">
      <alignment vertical="center"/>
    </xf>
    <xf numFmtId="0" fontId="0" fillId="0" borderId="16" xfId="0" applyBorder="1">
      <alignment vertical="center"/>
    </xf>
    <xf numFmtId="0" fontId="11" fillId="0" borderId="9" xfId="0" applyFont="1" applyBorder="1">
      <alignment vertical="center"/>
    </xf>
    <xf numFmtId="0" fontId="11" fillId="0" borderId="3" xfId="0" applyFont="1" applyBorder="1">
      <alignment vertical="center"/>
    </xf>
    <xf numFmtId="0" fontId="11" fillId="0" borderId="11" xfId="0" applyFont="1" applyBorder="1">
      <alignment vertical="center"/>
    </xf>
    <xf numFmtId="0" fontId="14" fillId="0" borderId="9" xfId="0" applyFont="1" applyBorder="1" applyAlignment="1">
      <alignment horizontal="right" vertical="center"/>
    </xf>
    <xf numFmtId="0" fontId="9" fillId="0" borderId="1" xfId="0" applyFont="1" applyFill="1" applyBorder="1">
      <alignment vertical="center"/>
    </xf>
    <xf numFmtId="0" fontId="10" fillId="2" borderId="8" xfId="0" applyFont="1" applyFill="1" applyBorder="1" applyAlignment="1">
      <alignment horizontal="center" vertical="center"/>
    </xf>
    <xf numFmtId="0" fontId="9" fillId="0" borderId="9" xfId="0" applyFont="1" applyBorder="1">
      <alignment vertical="center"/>
    </xf>
    <xf numFmtId="0" fontId="16" fillId="0" borderId="0" xfId="0" applyFont="1">
      <alignment vertical="center"/>
    </xf>
    <xf numFmtId="0" fontId="13" fillId="0" borderId="0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5" fontId="10" fillId="0" borderId="21" xfId="0" applyNumberFormat="1" applyFont="1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2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7" fillId="0" borderId="26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76" fontId="10" fillId="0" borderId="21" xfId="0" applyNumberFormat="1" applyFont="1" applyBorder="1" applyAlignment="1">
      <alignment horizontal="center" vertical="center"/>
    </xf>
    <xf numFmtId="176" fontId="10" fillId="3" borderId="21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right" vertical="center"/>
    </xf>
    <xf numFmtId="0" fontId="18" fillId="0" borderId="12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176" fontId="10" fillId="0" borderId="21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tabSelected="1" view="pageBreakPreview" zoomScale="85" zoomScaleNormal="100" zoomScaleSheetLayoutView="85" workbookViewId="0">
      <selection activeCell="B61" sqref="B61"/>
    </sheetView>
  </sheetViews>
  <sheetFormatPr defaultRowHeight="13.5" x14ac:dyDescent="0.15"/>
  <cols>
    <col min="1" max="1" width="11.625" customWidth="1"/>
    <col min="2" max="3" width="6.625" customWidth="1"/>
    <col min="4" max="4" width="8" customWidth="1"/>
    <col min="5" max="13" width="6.625" customWidth="1"/>
  </cols>
  <sheetData>
    <row r="1" spans="1:13" ht="18.75" x14ac:dyDescent="0.15">
      <c r="A1" s="77" t="s">
        <v>47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ht="5.25" customHeight="1" thickBot="1" x14ac:dyDescent="0.2"/>
    <row r="3" spans="1:13" ht="17.25" customHeight="1" x14ac:dyDescent="0.15">
      <c r="A3" s="56" t="s">
        <v>0</v>
      </c>
      <c r="B3" s="79" t="s">
        <v>1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1"/>
    </row>
    <row r="4" spans="1:13" ht="13.5" customHeight="1" x14ac:dyDescent="0.15">
      <c r="A4" s="57"/>
      <c r="B4" s="68"/>
      <c r="C4" s="69"/>
      <c r="D4" s="69"/>
      <c r="E4" s="69"/>
      <c r="F4" s="69"/>
      <c r="G4" s="69"/>
      <c r="H4" s="69"/>
      <c r="I4" s="69"/>
      <c r="J4" s="69"/>
      <c r="K4" s="69"/>
      <c r="L4" s="69"/>
      <c r="M4" s="70"/>
    </row>
    <row r="5" spans="1:13" ht="13.5" customHeight="1" x14ac:dyDescent="0.15">
      <c r="A5" s="57"/>
      <c r="B5" s="68"/>
      <c r="C5" s="69"/>
      <c r="D5" s="69"/>
      <c r="E5" s="69"/>
      <c r="F5" s="69"/>
      <c r="G5" s="69"/>
      <c r="H5" s="69"/>
      <c r="I5" s="69"/>
      <c r="J5" s="69"/>
      <c r="K5" s="69"/>
      <c r="L5" s="69"/>
      <c r="M5" s="70"/>
    </row>
    <row r="6" spans="1:13" ht="13.5" customHeight="1" x14ac:dyDescent="0.15">
      <c r="A6" s="59" t="s">
        <v>2</v>
      </c>
      <c r="B6" s="65"/>
      <c r="C6" s="66"/>
      <c r="D6" s="66"/>
      <c r="E6" s="66"/>
      <c r="F6" s="66"/>
      <c r="G6" s="66"/>
      <c r="H6" s="66"/>
      <c r="I6" s="66"/>
      <c r="J6" s="66"/>
      <c r="K6" s="66"/>
      <c r="L6" s="66"/>
      <c r="M6" s="67"/>
    </row>
    <row r="7" spans="1:13" ht="13.5" customHeight="1" x14ac:dyDescent="0.15">
      <c r="A7" s="60"/>
      <c r="B7" s="68"/>
      <c r="C7" s="69"/>
      <c r="D7" s="69"/>
      <c r="E7" s="69"/>
      <c r="F7" s="69"/>
      <c r="G7" s="69"/>
      <c r="H7" s="69"/>
      <c r="I7" s="69"/>
      <c r="J7" s="69"/>
      <c r="K7" s="69"/>
      <c r="L7" s="69"/>
      <c r="M7" s="70"/>
    </row>
    <row r="8" spans="1:13" ht="13.5" customHeight="1" x14ac:dyDescent="0.15">
      <c r="A8" s="59" t="s">
        <v>3</v>
      </c>
      <c r="B8" s="65"/>
      <c r="C8" s="66"/>
      <c r="D8" s="66"/>
      <c r="E8" s="66"/>
      <c r="F8" s="66"/>
      <c r="G8" s="66"/>
      <c r="H8" s="66"/>
      <c r="I8" s="66"/>
      <c r="J8" s="66"/>
      <c r="K8" s="66"/>
      <c r="L8" s="66"/>
      <c r="M8" s="67"/>
    </row>
    <row r="9" spans="1:13" ht="13.5" customHeight="1" x14ac:dyDescent="0.15">
      <c r="A9" s="60"/>
      <c r="B9" s="68"/>
      <c r="C9" s="69"/>
      <c r="D9" s="69"/>
      <c r="E9" s="69"/>
      <c r="F9" s="69"/>
      <c r="G9" s="69"/>
      <c r="H9" s="69"/>
      <c r="I9" s="69"/>
      <c r="J9" s="69"/>
      <c r="K9" s="69"/>
      <c r="L9" s="69"/>
      <c r="M9" s="70"/>
    </row>
    <row r="10" spans="1:13" ht="13.5" customHeight="1" x14ac:dyDescent="0.15">
      <c r="A10" s="59" t="s">
        <v>4</v>
      </c>
      <c r="B10" s="71" t="s">
        <v>5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3"/>
    </row>
    <row r="11" spans="1:13" ht="14.25" customHeight="1" thickBot="1" x14ac:dyDescent="0.2">
      <c r="A11" s="64"/>
      <c r="B11" s="74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6"/>
    </row>
    <row r="12" spans="1:13" ht="6" customHeight="1" thickBot="1" x14ac:dyDescent="0.2"/>
    <row r="13" spans="1:13" ht="17.25" x14ac:dyDescent="0.15">
      <c r="A13" s="31" t="s">
        <v>48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32"/>
    </row>
    <row r="14" spans="1:13" ht="6" customHeight="1" x14ac:dyDescent="0.15">
      <c r="A14" s="33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3"/>
    </row>
    <row r="15" spans="1:13" ht="14.25" thickBot="1" x14ac:dyDescent="0.2">
      <c r="A15" s="33"/>
      <c r="B15" s="6"/>
      <c r="C15" s="6"/>
      <c r="D15" s="6"/>
      <c r="E15" s="11" t="s">
        <v>8</v>
      </c>
      <c r="F15" s="6"/>
      <c r="G15" s="6"/>
      <c r="H15" s="6" t="s">
        <v>9</v>
      </c>
      <c r="I15" s="6"/>
      <c r="J15" s="6"/>
      <c r="K15" s="58" t="s">
        <v>22</v>
      </c>
      <c r="L15" s="58"/>
      <c r="M15" s="3"/>
    </row>
    <row r="16" spans="1:13" ht="19.5" thickBot="1" x14ac:dyDescent="0.2">
      <c r="A16" s="33" t="s">
        <v>6</v>
      </c>
      <c r="B16" s="6"/>
      <c r="C16" s="6"/>
      <c r="D16" s="3"/>
      <c r="E16" s="52"/>
      <c r="F16" s="62" t="s">
        <v>19</v>
      </c>
      <c r="G16" s="63"/>
      <c r="H16" s="14"/>
      <c r="I16" s="62" t="s">
        <v>10</v>
      </c>
      <c r="J16" s="58"/>
      <c r="K16" s="61">
        <f>SUM(E16*270+H16*140)</f>
        <v>0</v>
      </c>
      <c r="L16" s="61"/>
      <c r="M16" s="34" t="s">
        <v>7</v>
      </c>
    </row>
    <row r="17" spans="1:13" ht="8.25" customHeight="1" x14ac:dyDescent="0.15">
      <c r="A17" s="33"/>
      <c r="B17" s="6"/>
      <c r="C17" s="6"/>
      <c r="D17" s="6"/>
      <c r="E17" s="2"/>
      <c r="F17" s="6"/>
      <c r="G17" s="6"/>
      <c r="H17" s="6"/>
      <c r="I17" s="6"/>
      <c r="J17" s="6"/>
      <c r="K17" s="6"/>
      <c r="L17" s="6"/>
      <c r="M17" s="3"/>
    </row>
    <row r="18" spans="1:13" ht="14.25" thickBot="1" x14ac:dyDescent="0.2">
      <c r="A18" s="33"/>
      <c r="B18" s="6"/>
      <c r="C18" s="6"/>
      <c r="D18" s="6"/>
      <c r="E18" s="11" t="s">
        <v>8</v>
      </c>
      <c r="F18" s="6"/>
      <c r="G18" s="6"/>
      <c r="H18" s="6" t="s">
        <v>9</v>
      </c>
      <c r="I18" s="6"/>
      <c r="J18" s="6"/>
      <c r="K18" s="58" t="s">
        <v>23</v>
      </c>
      <c r="L18" s="58"/>
      <c r="M18" s="3"/>
    </row>
    <row r="19" spans="1:13" ht="19.5" thickBot="1" x14ac:dyDescent="0.2">
      <c r="A19" s="33" t="s">
        <v>11</v>
      </c>
      <c r="B19" s="6"/>
      <c r="C19" s="6"/>
      <c r="D19" s="3"/>
      <c r="E19" s="52"/>
      <c r="F19" s="62" t="s">
        <v>19</v>
      </c>
      <c r="G19" s="63"/>
      <c r="H19" s="14"/>
      <c r="I19" s="62" t="s">
        <v>10</v>
      </c>
      <c r="J19" s="58"/>
      <c r="K19" s="61">
        <f>SUM(E19*270+H19*140)</f>
        <v>0</v>
      </c>
      <c r="L19" s="61"/>
      <c r="M19" s="34" t="s">
        <v>7</v>
      </c>
    </row>
    <row r="20" spans="1:13" ht="8.25" customHeight="1" x14ac:dyDescent="0.15">
      <c r="A20" s="33"/>
      <c r="B20" s="6"/>
      <c r="C20" s="6"/>
      <c r="D20" s="6"/>
      <c r="E20" s="2"/>
      <c r="F20" s="6"/>
      <c r="G20" s="6"/>
      <c r="H20" s="6"/>
      <c r="I20" s="6"/>
      <c r="J20" s="6"/>
      <c r="K20" s="6"/>
      <c r="L20" s="6"/>
      <c r="M20" s="3"/>
    </row>
    <row r="21" spans="1:13" ht="14.25" thickBot="1" x14ac:dyDescent="0.2">
      <c r="A21" s="33"/>
      <c r="B21" s="6"/>
      <c r="C21" s="6"/>
      <c r="D21" s="6"/>
      <c r="E21" s="1" t="s">
        <v>13</v>
      </c>
      <c r="F21" s="6"/>
      <c r="G21" s="16"/>
      <c r="H21" s="16"/>
      <c r="I21" s="58"/>
      <c r="J21" s="58"/>
      <c r="K21" s="58" t="s">
        <v>24</v>
      </c>
      <c r="L21" s="58"/>
      <c r="M21" s="3"/>
    </row>
    <row r="22" spans="1:13" ht="19.5" thickBot="1" x14ac:dyDescent="0.2">
      <c r="A22" s="33" t="s">
        <v>12</v>
      </c>
      <c r="B22" s="6"/>
      <c r="C22" s="6"/>
      <c r="D22" s="3"/>
      <c r="E22" s="52"/>
      <c r="F22" s="82" t="s">
        <v>20</v>
      </c>
      <c r="G22" s="83"/>
      <c r="H22" s="83"/>
      <c r="I22" s="9"/>
      <c r="J22" s="10"/>
      <c r="K22" s="61">
        <f>E22*300</f>
        <v>0</v>
      </c>
      <c r="L22" s="61"/>
      <c r="M22" s="34" t="s">
        <v>7</v>
      </c>
    </row>
    <row r="23" spans="1:13" ht="8.25" customHeight="1" thickTop="1" x14ac:dyDescent="0.15">
      <c r="A23" s="33"/>
      <c r="B23" s="6"/>
      <c r="C23" s="6"/>
      <c r="D23" s="6"/>
      <c r="E23" s="2"/>
      <c r="F23" s="6"/>
      <c r="G23" s="6"/>
      <c r="H23" s="6"/>
      <c r="I23" s="6"/>
      <c r="J23" s="6"/>
      <c r="K23" s="6"/>
      <c r="L23" s="6"/>
      <c r="M23" s="3"/>
    </row>
    <row r="24" spans="1:13" ht="19.5" thickBot="1" x14ac:dyDescent="0.2">
      <c r="A24" s="33"/>
      <c r="B24" s="6"/>
      <c r="C24" s="6"/>
      <c r="D24" s="6"/>
      <c r="E24" s="6"/>
      <c r="F24" s="6"/>
      <c r="G24" s="6"/>
      <c r="H24" s="6"/>
      <c r="I24" s="78" t="s">
        <v>26</v>
      </c>
      <c r="J24" s="78"/>
      <c r="K24" s="61">
        <f>K16+K19+K22</f>
        <v>0</v>
      </c>
      <c r="L24" s="61"/>
      <c r="M24" s="34" t="s">
        <v>7</v>
      </c>
    </row>
    <row r="25" spans="1:13" ht="6" customHeight="1" thickTop="1" thickBot="1" x14ac:dyDescent="0.2">
      <c r="A25" s="35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7"/>
    </row>
    <row r="26" spans="1:13" ht="17.25" x14ac:dyDescent="0.15">
      <c r="A26" s="31" t="s">
        <v>49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32"/>
    </row>
    <row r="27" spans="1:13" ht="3.75" customHeight="1" x14ac:dyDescent="0.15">
      <c r="A27" s="38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3"/>
    </row>
    <row r="28" spans="1:13" ht="17.25" x14ac:dyDescent="0.15">
      <c r="A28" s="39" t="s">
        <v>25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3"/>
    </row>
    <row r="29" spans="1:13" ht="3.75" customHeight="1" x14ac:dyDescent="0.15">
      <c r="A29" s="33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3"/>
    </row>
    <row r="30" spans="1:13" ht="17.25" x14ac:dyDescent="0.15">
      <c r="A30" s="33"/>
      <c r="B30" s="18" t="s">
        <v>27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3"/>
    </row>
    <row r="31" spans="1:13" ht="5.25" customHeight="1" x14ac:dyDescent="0.15">
      <c r="A31" s="40"/>
      <c r="B31" s="19"/>
      <c r="C31" s="6"/>
      <c r="D31" s="6"/>
      <c r="E31" s="6"/>
      <c r="F31" s="6"/>
      <c r="G31" s="6"/>
      <c r="H31" s="6"/>
      <c r="I31" s="6"/>
      <c r="J31" s="6"/>
      <c r="K31" s="6"/>
      <c r="L31" s="6"/>
      <c r="M31" s="3"/>
    </row>
    <row r="32" spans="1:13" ht="17.25" x14ac:dyDescent="0.15">
      <c r="A32" s="33"/>
      <c r="B32" s="5" t="s">
        <v>53</v>
      </c>
      <c r="C32" s="5"/>
      <c r="D32" s="5"/>
      <c r="E32" s="12"/>
      <c r="F32" s="18"/>
      <c r="G32" s="6"/>
      <c r="H32" s="6"/>
      <c r="I32" s="6"/>
      <c r="J32" s="6"/>
      <c r="K32" s="6"/>
      <c r="L32" s="6"/>
      <c r="M32" s="3"/>
    </row>
    <row r="33" spans="1:13" ht="17.25" x14ac:dyDescent="0.15">
      <c r="A33" s="33"/>
      <c r="B33" s="54" t="s">
        <v>52</v>
      </c>
      <c r="C33" s="5"/>
      <c r="D33" s="5"/>
      <c r="E33" s="12"/>
      <c r="F33" s="18"/>
      <c r="G33" s="6"/>
      <c r="H33" s="6"/>
      <c r="I33" s="6"/>
      <c r="J33" s="6"/>
      <c r="K33" s="6"/>
      <c r="L33" s="6"/>
      <c r="M33" s="3"/>
    </row>
    <row r="34" spans="1:13" ht="5.25" customHeight="1" x14ac:dyDescent="0.15">
      <c r="A34" s="33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3"/>
    </row>
    <row r="35" spans="1:13" ht="17.25" x14ac:dyDescent="0.15">
      <c r="A35" s="41" t="s">
        <v>35</v>
      </c>
      <c r="B35" s="55" t="s">
        <v>28</v>
      </c>
      <c r="C35" s="55"/>
      <c r="D35" s="55"/>
      <c r="E35" s="20" t="s">
        <v>34</v>
      </c>
      <c r="F35" s="21" t="s">
        <v>31</v>
      </c>
      <c r="G35" s="22"/>
      <c r="H35" s="22"/>
      <c r="I35" s="6"/>
      <c r="J35" s="6"/>
      <c r="K35" s="6"/>
      <c r="L35" s="6"/>
      <c r="M35" s="3"/>
    </row>
    <row r="36" spans="1:13" ht="17.25" x14ac:dyDescent="0.15">
      <c r="A36" s="42"/>
      <c r="B36" s="55" t="s">
        <v>29</v>
      </c>
      <c r="C36" s="55"/>
      <c r="D36" s="55"/>
      <c r="E36" s="20" t="s">
        <v>34</v>
      </c>
      <c r="F36" s="21" t="s">
        <v>32</v>
      </c>
      <c r="G36" s="22"/>
      <c r="H36" s="22"/>
      <c r="I36" s="6"/>
      <c r="J36" s="6"/>
      <c r="K36" s="6"/>
      <c r="L36" s="6"/>
      <c r="M36" s="3"/>
    </row>
    <row r="37" spans="1:13" ht="17.25" x14ac:dyDescent="0.15">
      <c r="A37" s="42"/>
      <c r="B37" s="55" t="s">
        <v>30</v>
      </c>
      <c r="C37" s="55"/>
      <c r="D37" s="55"/>
      <c r="E37" s="20" t="s">
        <v>34</v>
      </c>
      <c r="F37" s="21" t="s">
        <v>33</v>
      </c>
      <c r="G37" s="22"/>
      <c r="H37" s="22"/>
      <c r="I37" s="6"/>
      <c r="J37" s="6"/>
      <c r="K37" s="6"/>
      <c r="L37" s="6"/>
      <c r="M37" s="3"/>
    </row>
    <row r="38" spans="1:13" ht="17.25" x14ac:dyDescent="0.15">
      <c r="A38" s="42"/>
      <c r="B38" s="55" t="s">
        <v>50</v>
      </c>
      <c r="C38" s="55"/>
      <c r="D38" s="55"/>
      <c r="E38" s="20" t="s">
        <v>34</v>
      </c>
      <c r="F38" s="21" t="s">
        <v>51</v>
      </c>
      <c r="G38" s="22"/>
      <c r="H38" s="22"/>
      <c r="I38" s="6"/>
      <c r="J38" s="6"/>
      <c r="K38" s="6"/>
      <c r="L38" s="6"/>
      <c r="M38" s="3"/>
    </row>
    <row r="39" spans="1:13" ht="5.25" customHeight="1" x14ac:dyDescent="0.15">
      <c r="A39" s="40"/>
      <c r="B39" s="19"/>
      <c r="C39" s="6"/>
      <c r="D39" s="6"/>
      <c r="E39" s="6"/>
      <c r="F39" s="6"/>
      <c r="G39" s="6"/>
      <c r="H39" s="6"/>
      <c r="I39" s="6"/>
      <c r="J39" s="6"/>
      <c r="K39" s="6"/>
      <c r="L39" s="6"/>
      <c r="M39" s="3"/>
    </row>
    <row r="40" spans="1:13" ht="17.25" x14ac:dyDescent="0.15">
      <c r="A40" s="33"/>
      <c r="B40" s="5" t="s">
        <v>36</v>
      </c>
      <c r="C40" s="5"/>
      <c r="D40" s="5"/>
      <c r="E40" s="12"/>
      <c r="F40" s="18"/>
      <c r="G40" s="6"/>
      <c r="H40" s="6"/>
      <c r="I40" s="6"/>
      <c r="J40" s="6"/>
      <c r="K40" s="6"/>
      <c r="L40" s="6"/>
      <c r="M40" s="3"/>
    </row>
    <row r="41" spans="1:13" x14ac:dyDescent="0.15">
      <c r="A41" s="33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3"/>
    </row>
    <row r="42" spans="1:13" ht="19.5" thickBot="1" x14ac:dyDescent="0.2">
      <c r="A42" s="53" t="s">
        <v>26</v>
      </c>
      <c r="B42" s="84">
        <f>K24</f>
        <v>0</v>
      </c>
      <c r="C42" s="84"/>
      <c r="D42" s="25" t="s">
        <v>38</v>
      </c>
      <c r="E42" s="88" t="s">
        <v>37</v>
      </c>
      <c r="F42" s="88"/>
      <c r="G42" s="89">
        <f>IF(E16+H16+E19+H19=0,0,IF(E16+H16+E19+H19&lt;=6,100,IF(E16+H16+E19+H19&lt;=12,200,IF(E16+H16+E19+H19&lt;=18,300,IF(E16+H16+E19+H19&lt;=24,400,IF(E16+H16+E19+H19&lt;=30,500,IF(E16+H16+E19+H19&lt;=36,600," ")))))))</f>
        <v>0</v>
      </c>
      <c r="H42" s="89"/>
      <c r="I42" s="25" t="s">
        <v>39</v>
      </c>
      <c r="J42" s="25" t="s">
        <v>14</v>
      </c>
      <c r="K42" s="85">
        <f>B42+G42</f>
        <v>0</v>
      </c>
      <c r="L42" s="85"/>
      <c r="M42" s="4" t="s">
        <v>7</v>
      </c>
    </row>
    <row r="43" spans="1:13" ht="5.25" customHeight="1" thickTop="1" x14ac:dyDescent="0.15">
      <c r="A43" s="43"/>
      <c r="B43" s="17"/>
      <c r="C43" s="17"/>
      <c r="D43" s="17"/>
      <c r="E43" s="17"/>
      <c r="F43" s="17"/>
      <c r="G43" s="17"/>
      <c r="H43" s="28"/>
      <c r="I43" s="29"/>
      <c r="J43" s="30"/>
      <c r="K43" s="17"/>
      <c r="L43" s="17"/>
      <c r="M43" s="44"/>
    </row>
    <row r="44" spans="1:13" ht="17.25" x14ac:dyDescent="0.15">
      <c r="A44" s="45" t="s">
        <v>40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46"/>
    </row>
    <row r="45" spans="1:13" ht="3.75" customHeight="1" x14ac:dyDescent="0.15">
      <c r="A45" s="33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3"/>
    </row>
    <row r="46" spans="1:13" ht="17.25" x14ac:dyDescent="0.15">
      <c r="A46" s="33"/>
      <c r="B46" s="18" t="s">
        <v>41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3"/>
    </row>
    <row r="47" spans="1:13" ht="5.25" customHeight="1" x14ac:dyDescent="0.15">
      <c r="A47" s="40"/>
      <c r="B47" s="19"/>
      <c r="C47" s="6"/>
      <c r="D47" s="6"/>
      <c r="E47" s="6"/>
      <c r="F47" s="6"/>
      <c r="G47" s="6"/>
      <c r="H47" s="6"/>
      <c r="I47" s="6"/>
      <c r="J47" s="6"/>
      <c r="K47" s="6"/>
      <c r="L47" s="6"/>
      <c r="M47" s="3"/>
    </row>
    <row r="48" spans="1:13" s="13" customFormat="1" ht="14.25" x14ac:dyDescent="0.15">
      <c r="A48" s="47"/>
      <c r="B48" s="24" t="s">
        <v>44</v>
      </c>
      <c r="C48" s="24"/>
      <c r="D48" s="24"/>
      <c r="E48" s="25"/>
      <c r="F48" s="26"/>
      <c r="G48" s="27"/>
      <c r="H48" s="27"/>
      <c r="I48" s="27"/>
      <c r="J48" s="27"/>
      <c r="K48" s="27"/>
      <c r="L48" s="27"/>
      <c r="M48" s="48"/>
    </row>
    <row r="49" spans="1:13" s="13" customFormat="1" ht="14.25" x14ac:dyDescent="0.15">
      <c r="A49" s="47"/>
      <c r="B49" s="24" t="s">
        <v>42</v>
      </c>
      <c r="C49" s="24"/>
      <c r="D49" s="24"/>
      <c r="E49" s="25"/>
      <c r="F49" s="26"/>
      <c r="G49" s="27"/>
      <c r="H49" s="27"/>
      <c r="I49" s="27"/>
      <c r="J49" s="27"/>
      <c r="K49" s="27"/>
      <c r="L49" s="27"/>
      <c r="M49" s="48"/>
    </row>
    <row r="50" spans="1:13" s="13" customFormat="1" ht="14.25" x14ac:dyDescent="0.15">
      <c r="A50" s="47"/>
      <c r="B50" s="24" t="s">
        <v>43</v>
      </c>
      <c r="C50" s="24"/>
      <c r="D50" s="24"/>
      <c r="E50" s="25"/>
      <c r="F50" s="26"/>
      <c r="G50" s="27"/>
      <c r="H50" s="27"/>
      <c r="I50" s="27"/>
      <c r="J50" s="27"/>
      <c r="K50" s="27"/>
      <c r="L50" s="27"/>
      <c r="M50" s="48"/>
    </row>
    <row r="51" spans="1:13" ht="9.75" customHeight="1" x14ac:dyDescent="0.15">
      <c r="A51" s="33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3"/>
    </row>
    <row r="52" spans="1:13" x14ac:dyDescent="0.15">
      <c r="A52" s="33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3"/>
    </row>
    <row r="53" spans="1:13" ht="19.5" thickBot="1" x14ac:dyDescent="0.2">
      <c r="A53" s="53" t="s">
        <v>26</v>
      </c>
      <c r="B53" s="84">
        <f>K24</f>
        <v>0</v>
      </c>
      <c r="C53" s="84"/>
      <c r="D53" s="25" t="s">
        <v>38</v>
      </c>
      <c r="E53" s="88" t="s">
        <v>45</v>
      </c>
      <c r="F53" s="88"/>
      <c r="G53" s="88"/>
      <c r="H53" s="88"/>
      <c r="I53" s="25" t="s">
        <v>39</v>
      </c>
      <c r="J53" s="25" t="s">
        <v>14</v>
      </c>
      <c r="K53" s="85">
        <f>B53+G53+324</f>
        <v>324</v>
      </c>
      <c r="L53" s="85"/>
      <c r="M53" s="4" t="s">
        <v>7</v>
      </c>
    </row>
    <row r="54" spans="1:13" ht="5.25" customHeight="1" thickTop="1" x14ac:dyDescent="0.15">
      <c r="A54" s="40"/>
      <c r="B54" s="19"/>
      <c r="C54" s="6"/>
      <c r="D54" s="6"/>
      <c r="E54" s="6"/>
      <c r="F54" s="6"/>
      <c r="G54" s="6"/>
      <c r="H54" s="6"/>
      <c r="I54" s="6"/>
      <c r="J54" s="6"/>
      <c r="K54" s="6"/>
      <c r="L54" s="6"/>
      <c r="M54" s="3"/>
    </row>
    <row r="55" spans="1:13" s="13" customFormat="1" ht="15" thickBot="1" x14ac:dyDescent="0.2">
      <c r="A55" s="49"/>
      <c r="B55" s="86" t="s">
        <v>46</v>
      </c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7"/>
    </row>
    <row r="56" spans="1:13" ht="17.25" x14ac:dyDescent="0.15">
      <c r="A56" s="31" t="s">
        <v>54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32"/>
    </row>
    <row r="57" spans="1:13" ht="4.5" customHeight="1" thickBot="1" x14ac:dyDescent="0.2">
      <c r="A57" s="33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3"/>
    </row>
    <row r="58" spans="1:13" ht="19.5" thickBot="1" x14ac:dyDescent="0.2">
      <c r="A58" s="50" t="s">
        <v>15</v>
      </c>
      <c r="B58" s="8"/>
      <c r="C58" s="23" t="s">
        <v>18</v>
      </c>
      <c r="D58" s="8"/>
      <c r="E58" s="23" t="s">
        <v>16</v>
      </c>
      <c r="F58" s="8"/>
      <c r="G58" s="23" t="s">
        <v>17</v>
      </c>
      <c r="H58" s="6"/>
      <c r="I58" s="6"/>
      <c r="J58" s="6"/>
      <c r="K58" s="6"/>
      <c r="L58" s="6"/>
      <c r="M58" s="3"/>
    </row>
    <row r="59" spans="1:13" ht="6" customHeight="1" x14ac:dyDescent="0.15">
      <c r="A59" s="33"/>
      <c r="B59" s="2"/>
      <c r="C59" s="6"/>
      <c r="D59" s="6"/>
      <c r="E59" s="6"/>
      <c r="F59" s="6"/>
      <c r="G59" s="6"/>
      <c r="H59" s="6"/>
      <c r="I59" s="6"/>
      <c r="J59" s="6"/>
      <c r="K59" s="6"/>
      <c r="L59" s="6"/>
      <c r="M59" s="3"/>
    </row>
    <row r="60" spans="1:13" ht="14.25" x14ac:dyDescent="0.15">
      <c r="A60" s="33"/>
      <c r="B60" s="7" t="s">
        <v>55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3"/>
    </row>
    <row r="61" spans="1:13" ht="15" thickBot="1" x14ac:dyDescent="0.2">
      <c r="A61" s="35"/>
      <c r="B61" s="51" t="s">
        <v>21</v>
      </c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7"/>
    </row>
  </sheetData>
  <mergeCells count="36">
    <mergeCell ref="B53:C53"/>
    <mergeCell ref="K53:L53"/>
    <mergeCell ref="B55:M55"/>
    <mergeCell ref="E53:H53"/>
    <mergeCell ref="B42:C42"/>
    <mergeCell ref="E42:F42"/>
    <mergeCell ref="G42:H42"/>
    <mergeCell ref="K42:L42"/>
    <mergeCell ref="B36:D36"/>
    <mergeCell ref="B37:D37"/>
    <mergeCell ref="F19:G19"/>
    <mergeCell ref="I19:J19"/>
    <mergeCell ref="F22:H22"/>
    <mergeCell ref="K16:L16"/>
    <mergeCell ref="K19:L19"/>
    <mergeCell ref="A1:M1"/>
    <mergeCell ref="I24:J24"/>
    <mergeCell ref="B35:D35"/>
    <mergeCell ref="B3:M3"/>
    <mergeCell ref="B4:M5"/>
    <mergeCell ref="B38:D38"/>
    <mergeCell ref="A3:A5"/>
    <mergeCell ref="K15:L15"/>
    <mergeCell ref="A6:A7"/>
    <mergeCell ref="A8:A9"/>
    <mergeCell ref="K22:L22"/>
    <mergeCell ref="K24:L24"/>
    <mergeCell ref="I21:J21"/>
    <mergeCell ref="I16:J16"/>
    <mergeCell ref="F16:G16"/>
    <mergeCell ref="A10:A11"/>
    <mergeCell ref="B6:M7"/>
    <mergeCell ref="B8:M9"/>
    <mergeCell ref="B10:M11"/>
    <mergeCell ref="K18:L18"/>
    <mergeCell ref="K21:L21"/>
  </mergeCells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masayoshi</dc:creator>
  <cp:lastModifiedBy>140359</cp:lastModifiedBy>
  <cp:lastPrinted>2018-12-12T08:39:43Z</cp:lastPrinted>
  <dcterms:created xsi:type="dcterms:W3CDTF">2015-12-14T20:25:21Z</dcterms:created>
  <dcterms:modified xsi:type="dcterms:W3CDTF">2018-12-13T04:07:47Z</dcterms:modified>
</cp:coreProperties>
</file>